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90" windowHeight="7770" activeTab="1"/>
  </bookViews>
  <sheets>
    <sheet name="Sheet1" sheetId="1" r:id="rId1"/>
    <sheet name="Sayf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F39" i="1"/>
  <c r="J39" i="1" s="1"/>
  <c r="I38" i="1"/>
  <c r="F38" i="1"/>
  <c r="J38" i="1" s="1"/>
  <c r="I37" i="1"/>
  <c r="J37" i="1" s="1"/>
  <c r="F37" i="1"/>
  <c r="I36" i="1"/>
  <c r="J36" i="1" s="1"/>
  <c r="F36" i="1"/>
  <c r="I34" i="1"/>
  <c r="F34" i="1"/>
  <c r="J34" i="1" s="1"/>
  <c r="J33" i="1"/>
  <c r="I33" i="1"/>
  <c r="F33" i="1"/>
  <c r="J31" i="1"/>
  <c r="I31" i="1"/>
  <c r="F31" i="1"/>
  <c r="I30" i="1"/>
  <c r="F30" i="1"/>
  <c r="J30" i="1" s="1"/>
  <c r="I29" i="1"/>
  <c r="F29" i="1"/>
  <c r="J29" i="1" s="1"/>
  <c r="I28" i="1"/>
  <c r="F28" i="1"/>
  <c r="J28" i="1" s="1"/>
  <c r="I27" i="1"/>
  <c r="J27" i="1" s="1"/>
  <c r="F27" i="1"/>
  <c r="I26" i="1"/>
  <c r="F26" i="1"/>
  <c r="J26" i="1" s="1"/>
  <c r="I24" i="1"/>
  <c r="F24" i="1"/>
  <c r="J24" i="1" s="1"/>
  <c r="J23" i="1"/>
  <c r="I23" i="1"/>
  <c r="F23" i="1"/>
  <c r="J22" i="1"/>
  <c r="I22" i="1"/>
  <c r="F22" i="1"/>
  <c r="I21" i="1"/>
  <c r="F21" i="1"/>
  <c r="J21" i="1" s="1"/>
  <c r="I19" i="1"/>
  <c r="F19" i="1"/>
  <c r="J19" i="1" s="1"/>
  <c r="I18" i="1"/>
  <c r="F18" i="1"/>
  <c r="J18" i="1" s="1"/>
  <c r="I17" i="1"/>
  <c r="J17" i="1" s="1"/>
  <c r="F17" i="1"/>
  <c r="I16" i="1"/>
  <c r="F16" i="1"/>
  <c r="J16" i="1" s="1"/>
  <c r="I15" i="1"/>
  <c r="F15" i="1"/>
  <c r="J15" i="1" s="1"/>
  <c r="J14" i="1"/>
  <c r="I14" i="1"/>
  <c r="F14" i="1"/>
  <c r="J12" i="1"/>
  <c r="I12" i="1"/>
  <c r="F12" i="1"/>
  <c r="I11" i="1"/>
  <c r="F11" i="1"/>
  <c r="J11" i="1" s="1"/>
  <c r="I10" i="1"/>
  <c r="F10" i="1"/>
  <c r="J10" i="1" s="1"/>
  <c r="I9" i="1"/>
  <c r="F9" i="1"/>
  <c r="J9" i="1" s="1"/>
  <c r="I8" i="1"/>
  <c r="J8" i="1" s="1"/>
  <c r="F8" i="1"/>
  <c r="I7" i="1"/>
  <c r="F7" i="1"/>
  <c r="J7" i="1" s="1"/>
  <c r="I6" i="1"/>
  <c r="F6" i="1"/>
  <c r="J6" i="1" s="1"/>
  <c r="J5" i="1"/>
  <c r="I5" i="1"/>
  <c r="F5" i="1"/>
</calcChain>
</file>

<file path=xl/sharedStrings.xml><?xml version="1.0" encoding="utf-8"?>
<sst xmlns="http://schemas.openxmlformats.org/spreadsheetml/2006/main" count="181" uniqueCount="69">
  <si>
    <t>EK-1</t>
  </si>
  <si>
    <t>SOSYAL GÜVENLİK KURUMU
 BAŞVURU FİYAT TARİFESİ</t>
  </si>
  <si>
    <t>ESKİ HALİ</t>
  </si>
  <si>
    <t>YENİ HALİ</t>
  </si>
  <si>
    <t>BAŞVURU NİTELİĞİNE GÖRE ALINACAK ÜCRETLER</t>
  </si>
  <si>
    <t>BRÜT ASGARİ ÜCRETİN</t>
  </si>
  <si>
    <t>ÖDENECEK TUTAR          (2017 YILI İÇİN)</t>
  </si>
  <si>
    <t>FARK</t>
  </si>
  <si>
    <t>SIRA NO</t>
  </si>
  <si>
    <t>BAŞVURU KODU</t>
  </si>
  <si>
    <t>İLAÇ LİSTELERİNE İLAVE BAŞVURULARI</t>
  </si>
  <si>
    <t>Referans ithal ilaçlar için yapılacak başvurular</t>
  </si>
  <si>
    <t>20 KATI</t>
  </si>
  <si>
    <t>10 KATI</t>
  </si>
  <si>
    <t>Referans imal ilaçlar için yapılacak başvurular</t>
  </si>
  <si>
    <t>5 KATI</t>
  </si>
  <si>
    <t>Eşdeğer ithal ilaçlar için yapılacak başvurular</t>
  </si>
  <si>
    <t>Eşdeğer imal ilaçlar için yapılacak başvurular</t>
  </si>
  <si>
    <t>2 KATI</t>
  </si>
  <si>
    <t>Referans ithal ilaçlar için yapılacak başvuruların reddedilmesi halinde tekrar yapılacak başvurular</t>
  </si>
  <si>
    <t>Referans imal ilaçlar için yapılacak başvuruların reddedilmesi halinde tekrar yapılacak başvurular</t>
  </si>
  <si>
    <t>Eşdeğer ithal ilaçlar için yapılacak başvuruların reddedilmesi halinde tekrar yapılacak başvurular</t>
  </si>
  <si>
    <t>Eşdeğer imal ilaçlar için yapılacak başvuruların reddedilmesi halinde tekrar yapılacak başvurular</t>
  </si>
  <si>
    <t>2,5 KATI</t>
  </si>
  <si>
    <t>1,5 KATI</t>
  </si>
  <si>
    <t>İLACA İLİŞKİN DEĞİŞİKLİK İŞLEM ÜCRETİ</t>
  </si>
  <si>
    <t>Her bir endikasyon/prospektüs/KÜB-KT/geri ödeme kuralları değişikliği için yapılacak başvurular</t>
  </si>
  <si>
    <t>1 KATI</t>
  </si>
  <si>
    <t>Her bir firma/barkod değişikliği için yapılacak başvurular</t>
  </si>
  <si>
    <t>Her bir ilaç ismi değişikliği için yapılacak başvurular</t>
  </si>
  <si>
    <t>Her bir ilaç için iskonto düşüşlerine ilişkin yapılacak başvurular</t>
  </si>
  <si>
    <t>Her bir ilaç için listeden çıkarılma işlemine ilişkin yapılacak başvurular</t>
  </si>
  <si>
    <t xml:space="preserve">Her bir ilaç için aktiflenme işlemine ilişkin yapılacak başvurular </t>
  </si>
  <si>
    <t>SUT EKİ LİSTELERİNE TIBBİ MALZEME İLAVE SUT KODU TALEBİ</t>
  </si>
  <si>
    <t>SUT listelerinde benzer alan tanımı bulunmayan tıbbi malzemeye ilişkin SUT kodu açılması başvurusu (Her bir SUT kodu talebi için)</t>
  </si>
  <si>
    <t xml:space="preserve">    20 KATI</t>
  </si>
  <si>
    <t xml:space="preserve">    10 KATI</t>
  </si>
  <si>
    <t>Yerli  malı belgesi olduğunun belgelendirilmesi şartıyla SUT listelerinde benzer alan tanımı bulunmayan tıbbi malzemeye ilişkin SUT kodu açılması başvurusu (Her bir SUT kodu talebi için)</t>
  </si>
  <si>
    <t xml:space="preserve">   10 KATI</t>
  </si>
  <si>
    <t xml:space="preserve">   5 KATI</t>
  </si>
  <si>
    <t>SUT listelerinde benzer alan tanımı bulunan tıbbi malzemeye ilişkin SUT kodu açılması başvurusu (Her bir SUT kodu talebi için)</t>
  </si>
  <si>
    <t xml:space="preserve">  10 KATI</t>
  </si>
  <si>
    <t xml:space="preserve">  5 KATI</t>
  </si>
  <si>
    <t>Yerli malı belgesi olduğunun belgelendirilmesi şartıyla SUT listelerinde benzer alan tanımı bulunan tıbbi malzemeye ilişkin SUT kodu açılması başvurusu (Her bir SUT kodu talebi için)</t>
  </si>
  <si>
    <t xml:space="preserve">   2 KATI</t>
  </si>
  <si>
    <t>TIBBİ MALZEMEYE İLİŞKİN DEĞİŞİKLİK İŞLEM ÜCRETİ</t>
  </si>
  <si>
    <t>Her bir barkod için tıbbi malzemelerin tıbbi malzeme SUT kodlarına eşleşme başvurusu</t>
  </si>
  <si>
    <t xml:space="preserve">   0,004  KATI</t>
  </si>
  <si>
    <t>Yerli malı belgesi olduğunun belgelendirilmesi şartıyla ve her bir barkod için tıbbi malzemelerin tıbbi malzeme SUT kodlarına eşleşme başvurusu</t>
  </si>
  <si>
    <t xml:space="preserve">   0,002  KATI</t>
  </si>
  <si>
    <t xml:space="preserve">Her bir barkod için tıbbi malzeme SUT kodlarına eşleştirilmiş tıbbi malzemelerin güncelleme başvurusu </t>
  </si>
  <si>
    <t xml:space="preserve">  0,002 KATI</t>
  </si>
  <si>
    <t>Yerli malı belgesi olduğunun belgelendirilmesi şartıyla ve her bir barkod için tıbbi malzeme SUT kodlarına eşleştirilmiş tıbbi malzemelerin güncelleme başvurusu</t>
  </si>
  <si>
    <t xml:space="preserve">    0,001 KATI</t>
  </si>
  <si>
    <t>Ödeme kriteri değişikliği  için yapılacak başvurular</t>
  </si>
  <si>
    <t xml:space="preserve">Her bir SUT koduna ait  fiyat artış talepleri için yapılacak başvurular </t>
  </si>
  <si>
    <t>YILLIK AİDAT ÜCRETİ</t>
  </si>
  <si>
    <t xml:space="preserve">Her bir barkod için barkodlu tıbbi malzeme listesinde yer alma yıllık ücreti </t>
  </si>
  <si>
    <t xml:space="preserve"> 0,005 KATI</t>
  </si>
  <si>
    <t xml:space="preserve">Yerli malı belgesi olduğunun belgelendirilmesi şartıyla ve her bir barkod için barkodlu tıbbi malzeme listesinde yer alma yıllık ücreti </t>
  </si>
  <si>
    <t xml:space="preserve"> 0,0025 KATI</t>
  </si>
  <si>
    <t>SÖZLEŞME ÜCRETİ</t>
  </si>
  <si>
    <r>
      <t>Gerçek/tüzel kişiye ait olan özel hastaneler, vakıf üniversiteleri ile iş birliği ve ortak kullanım protokolü olan özel hastaneler, belediyelere ait olan hastaneler için sözleşme ücreti</t>
    </r>
    <r>
      <rPr>
        <b/>
        <vertAlign val="superscript"/>
        <sz val="12"/>
        <rFont val="Times New Roman"/>
        <family val="1"/>
        <charset val="162"/>
      </rPr>
      <t xml:space="preserve"> </t>
    </r>
  </si>
  <si>
    <t xml:space="preserve">Gerçek/tüzel kişiye ait olan özel hastaneler dışındaki diğer özel sağlık hizmeti sunucuları, belediye hastaneleri dışındaki belediyelere ait olan diğer sağlık hizmeti sunucuları için sözleşme ücreti </t>
  </si>
  <si>
    <t>Optisyenlik müesseseleri için sözleşme ücreti</t>
  </si>
  <si>
    <t xml:space="preserve">     0,2 KATI</t>
  </si>
  <si>
    <t>Tıbbi malzeme tedarikçileri için  sözleşme ücreti</t>
  </si>
  <si>
    <t xml:space="preserve">    0,2 KATI</t>
  </si>
  <si>
    <t>ÖDENECEK TUTAR          (2018 YILI İÇİN)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</si>
</sst>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4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vertAlign val="superscript"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wrapText="1"/>
    </xf>
    <xf numFmtId="0" fontId="1" fillId="0" borderId="0" xfId="0" applyFont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sqref="A1:XFD1048576"/>
    </sheetView>
  </sheetViews>
  <sheetFormatPr defaultRowHeight="15" x14ac:dyDescent="0.25"/>
  <cols>
    <col min="1" max="1" width="6.28515625" customWidth="1"/>
    <col min="2" max="2" width="12.28515625" customWidth="1"/>
    <col min="3" max="3" width="134.42578125" customWidth="1"/>
    <col min="4" max="4" width="16.5703125" customWidth="1"/>
    <col min="5" max="5" width="9.140625" customWidth="1"/>
    <col min="6" max="6" width="16.28515625" customWidth="1"/>
    <col min="7" max="7" width="9.28515625" customWidth="1"/>
    <col min="8" max="8" width="17.28515625" customWidth="1"/>
    <col min="9" max="9" width="15.5703125" customWidth="1"/>
    <col min="10" max="10" width="13.140625" customWidth="1"/>
  </cols>
  <sheetData>
    <row r="1" spans="1:10" ht="15.75" x14ac:dyDescent="0.25">
      <c r="A1" s="56" t="s">
        <v>0</v>
      </c>
      <c r="B1" s="56"/>
      <c r="C1" s="56"/>
      <c r="D1" s="56"/>
      <c r="E1" s="1"/>
      <c r="F1" s="2"/>
      <c r="G1" s="3"/>
      <c r="H1" s="4"/>
      <c r="I1" s="4"/>
      <c r="J1" s="5"/>
    </row>
    <row r="2" spans="1:10" ht="15.75" x14ac:dyDescent="0.25">
      <c r="A2" s="57" t="s">
        <v>1</v>
      </c>
      <c r="B2" s="58"/>
      <c r="C2" s="58"/>
      <c r="D2" s="59" t="s">
        <v>2</v>
      </c>
      <c r="E2" s="59"/>
      <c r="F2" s="59"/>
      <c r="G2" s="60" t="s">
        <v>3</v>
      </c>
      <c r="H2" s="61"/>
      <c r="I2" s="61"/>
      <c r="J2" s="5"/>
    </row>
    <row r="3" spans="1:10" ht="63" x14ac:dyDescent="0.25">
      <c r="A3" s="62" t="s">
        <v>4</v>
      </c>
      <c r="B3" s="62"/>
      <c r="C3" s="62"/>
      <c r="D3" s="6" t="s">
        <v>5</v>
      </c>
      <c r="E3" s="6"/>
      <c r="F3" s="6" t="s">
        <v>6</v>
      </c>
      <c r="G3" s="7"/>
      <c r="H3" s="8" t="s">
        <v>5</v>
      </c>
      <c r="I3" s="9" t="s">
        <v>6</v>
      </c>
      <c r="J3" s="10" t="s">
        <v>7</v>
      </c>
    </row>
    <row r="4" spans="1:10" ht="47.25" x14ac:dyDescent="0.25">
      <c r="A4" s="11" t="s">
        <v>8</v>
      </c>
      <c r="B4" s="11" t="s">
        <v>9</v>
      </c>
      <c r="C4" s="12" t="s">
        <v>10</v>
      </c>
      <c r="D4" s="13"/>
      <c r="E4" s="14"/>
      <c r="F4" s="15">
        <v>2029.5</v>
      </c>
      <c r="G4" s="7"/>
      <c r="H4" s="16"/>
      <c r="I4" s="17"/>
      <c r="J4" s="5"/>
    </row>
    <row r="5" spans="1:10" ht="15.75" x14ac:dyDescent="0.25">
      <c r="A5" s="18">
        <v>1</v>
      </c>
      <c r="B5" s="19">
        <v>1010</v>
      </c>
      <c r="C5" s="20" t="s">
        <v>11</v>
      </c>
      <c r="D5" s="15" t="s">
        <v>12</v>
      </c>
      <c r="E5" s="21">
        <v>20</v>
      </c>
      <c r="F5" s="15">
        <f>F$4*E5</f>
        <v>40590</v>
      </c>
      <c r="G5" s="22">
        <v>10</v>
      </c>
      <c r="H5" s="23" t="s">
        <v>13</v>
      </c>
      <c r="I5" s="24">
        <f>F$4*G5</f>
        <v>20295</v>
      </c>
      <c r="J5" s="25">
        <f>F5-I5</f>
        <v>20295</v>
      </c>
    </row>
    <row r="6" spans="1:10" ht="15.75" x14ac:dyDescent="0.25">
      <c r="A6" s="18">
        <v>2</v>
      </c>
      <c r="B6" s="19">
        <v>1020</v>
      </c>
      <c r="C6" s="20" t="s">
        <v>14</v>
      </c>
      <c r="D6" s="15" t="s">
        <v>13</v>
      </c>
      <c r="E6" s="21">
        <v>10</v>
      </c>
      <c r="F6" s="15">
        <f t="shared" ref="F6:F39" si="0">F$4*E6</f>
        <v>20295</v>
      </c>
      <c r="G6" s="22">
        <v>5</v>
      </c>
      <c r="H6" s="23" t="s">
        <v>15</v>
      </c>
      <c r="I6" s="24">
        <f t="shared" ref="I6:I39" si="1">F$4*G6</f>
        <v>10147.5</v>
      </c>
      <c r="J6" s="25">
        <f t="shared" ref="J6:J39" si="2">F6-I6</f>
        <v>10147.5</v>
      </c>
    </row>
    <row r="7" spans="1:10" ht="15.75" x14ac:dyDescent="0.25">
      <c r="A7" s="18">
        <v>3</v>
      </c>
      <c r="B7" s="19">
        <v>1030</v>
      </c>
      <c r="C7" s="20" t="s">
        <v>16</v>
      </c>
      <c r="D7" s="15" t="s">
        <v>13</v>
      </c>
      <c r="E7" s="21">
        <v>10</v>
      </c>
      <c r="F7" s="15">
        <f t="shared" si="0"/>
        <v>20295</v>
      </c>
      <c r="G7" s="22">
        <v>5</v>
      </c>
      <c r="H7" s="23" t="s">
        <v>15</v>
      </c>
      <c r="I7" s="24">
        <f t="shared" si="1"/>
        <v>10147.5</v>
      </c>
      <c r="J7" s="25">
        <f t="shared" si="2"/>
        <v>10147.5</v>
      </c>
    </row>
    <row r="8" spans="1:10" ht="15.75" x14ac:dyDescent="0.25">
      <c r="A8" s="18">
        <v>4</v>
      </c>
      <c r="B8" s="19">
        <v>1040</v>
      </c>
      <c r="C8" s="20" t="s">
        <v>17</v>
      </c>
      <c r="D8" s="15" t="s">
        <v>15</v>
      </c>
      <c r="E8" s="21">
        <v>5</v>
      </c>
      <c r="F8" s="15">
        <f t="shared" si="0"/>
        <v>10147.5</v>
      </c>
      <c r="G8" s="22">
        <v>2</v>
      </c>
      <c r="H8" s="23" t="s">
        <v>18</v>
      </c>
      <c r="I8" s="24">
        <f t="shared" si="1"/>
        <v>4059</v>
      </c>
      <c r="J8" s="25">
        <f t="shared" si="2"/>
        <v>6088.5</v>
      </c>
    </row>
    <row r="9" spans="1:10" ht="15.75" x14ac:dyDescent="0.25">
      <c r="A9" s="18">
        <v>5</v>
      </c>
      <c r="B9" s="19">
        <v>1050</v>
      </c>
      <c r="C9" s="26" t="s">
        <v>19</v>
      </c>
      <c r="D9" s="15" t="s">
        <v>13</v>
      </c>
      <c r="E9" s="21">
        <v>10</v>
      </c>
      <c r="F9" s="15">
        <f t="shared" si="0"/>
        <v>20295</v>
      </c>
      <c r="G9" s="22">
        <v>5</v>
      </c>
      <c r="H9" s="23" t="s">
        <v>15</v>
      </c>
      <c r="I9" s="24">
        <f t="shared" si="1"/>
        <v>10147.5</v>
      </c>
      <c r="J9" s="25">
        <f t="shared" si="2"/>
        <v>10147.5</v>
      </c>
    </row>
    <row r="10" spans="1:10" ht="15.75" x14ac:dyDescent="0.25">
      <c r="A10" s="18">
        <v>6</v>
      </c>
      <c r="B10" s="19">
        <v>1060</v>
      </c>
      <c r="C10" s="26" t="s">
        <v>20</v>
      </c>
      <c r="D10" s="15" t="s">
        <v>15</v>
      </c>
      <c r="E10" s="21">
        <v>5</v>
      </c>
      <c r="F10" s="15">
        <f t="shared" si="0"/>
        <v>10147.5</v>
      </c>
      <c r="G10" s="22">
        <v>2</v>
      </c>
      <c r="H10" s="23" t="s">
        <v>18</v>
      </c>
      <c r="I10" s="24">
        <f t="shared" si="1"/>
        <v>4059</v>
      </c>
      <c r="J10" s="25">
        <f t="shared" si="2"/>
        <v>6088.5</v>
      </c>
    </row>
    <row r="11" spans="1:10" ht="15.75" x14ac:dyDescent="0.25">
      <c r="A11" s="18">
        <v>7</v>
      </c>
      <c r="B11" s="19">
        <v>1070</v>
      </c>
      <c r="C11" s="20" t="s">
        <v>21</v>
      </c>
      <c r="D11" s="15" t="s">
        <v>15</v>
      </c>
      <c r="E11" s="21">
        <v>5</v>
      </c>
      <c r="F11" s="15">
        <f t="shared" si="0"/>
        <v>10147.5</v>
      </c>
      <c r="G11" s="22">
        <v>2</v>
      </c>
      <c r="H11" s="23" t="s">
        <v>18</v>
      </c>
      <c r="I11" s="24">
        <f t="shared" si="1"/>
        <v>4059</v>
      </c>
      <c r="J11" s="25">
        <f t="shared" si="2"/>
        <v>6088.5</v>
      </c>
    </row>
    <row r="12" spans="1:10" ht="15.75" x14ac:dyDescent="0.25">
      <c r="A12" s="18">
        <v>8</v>
      </c>
      <c r="B12" s="19">
        <v>1080</v>
      </c>
      <c r="C12" s="20" t="s">
        <v>22</v>
      </c>
      <c r="D12" s="15" t="s">
        <v>23</v>
      </c>
      <c r="E12" s="27">
        <v>2.5</v>
      </c>
      <c r="F12" s="15">
        <f t="shared" si="0"/>
        <v>5073.75</v>
      </c>
      <c r="G12" s="22">
        <v>1.5</v>
      </c>
      <c r="H12" s="23" t="s">
        <v>24</v>
      </c>
      <c r="I12" s="24">
        <f t="shared" si="1"/>
        <v>3044.25</v>
      </c>
      <c r="J12" s="25">
        <f t="shared" si="2"/>
        <v>2029.5</v>
      </c>
    </row>
    <row r="13" spans="1:10" ht="18.75" x14ac:dyDescent="0.25">
      <c r="A13" s="18"/>
      <c r="B13" s="18"/>
      <c r="C13" s="28" t="s">
        <v>25</v>
      </c>
      <c r="D13" s="29"/>
      <c r="E13" s="30"/>
      <c r="F13" s="15"/>
      <c r="G13" s="22"/>
      <c r="H13" s="31"/>
      <c r="I13" s="24"/>
      <c r="J13" s="32"/>
    </row>
    <row r="14" spans="1:10" ht="15.75" x14ac:dyDescent="0.25">
      <c r="A14" s="18">
        <v>1</v>
      </c>
      <c r="B14" s="19">
        <v>2010</v>
      </c>
      <c r="C14" s="33" t="s">
        <v>26</v>
      </c>
      <c r="D14" s="15" t="s">
        <v>27</v>
      </c>
      <c r="E14" s="21">
        <v>1</v>
      </c>
      <c r="F14" s="15">
        <f t="shared" si="0"/>
        <v>2029.5</v>
      </c>
      <c r="G14" s="22">
        <v>1</v>
      </c>
      <c r="H14" s="23" t="s">
        <v>27</v>
      </c>
      <c r="I14" s="24">
        <f t="shared" si="1"/>
        <v>2029.5</v>
      </c>
      <c r="J14" s="25">
        <f t="shared" si="2"/>
        <v>0</v>
      </c>
    </row>
    <row r="15" spans="1:10" ht="15.75" x14ac:dyDescent="0.25">
      <c r="A15" s="18">
        <v>2</v>
      </c>
      <c r="B15" s="19">
        <v>2020</v>
      </c>
      <c r="C15" s="33" t="s">
        <v>28</v>
      </c>
      <c r="D15" s="15" t="s">
        <v>27</v>
      </c>
      <c r="E15" s="21">
        <v>1</v>
      </c>
      <c r="F15" s="15">
        <f t="shared" si="0"/>
        <v>2029.5</v>
      </c>
      <c r="G15" s="22">
        <v>1</v>
      </c>
      <c r="H15" s="23" t="s">
        <v>27</v>
      </c>
      <c r="I15" s="24">
        <f t="shared" si="1"/>
        <v>2029.5</v>
      </c>
      <c r="J15" s="25">
        <f t="shared" si="2"/>
        <v>0</v>
      </c>
    </row>
    <row r="16" spans="1:10" ht="15.75" x14ac:dyDescent="0.25">
      <c r="A16" s="18">
        <v>3</v>
      </c>
      <c r="B16" s="19">
        <v>2030</v>
      </c>
      <c r="C16" s="33" t="s">
        <v>29</v>
      </c>
      <c r="D16" s="15" t="s">
        <v>27</v>
      </c>
      <c r="E16" s="21">
        <v>1</v>
      </c>
      <c r="F16" s="15">
        <f t="shared" si="0"/>
        <v>2029.5</v>
      </c>
      <c r="G16" s="22">
        <v>1</v>
      </c>
      <c r="H16" s="23" t="s">
        <v>27</v>
      </c>
      <c r="I16" s="24">
        <f t="shared" si="1"/>
        <v>2029.5</v>
      </c>
      <c r="J16" s="25">
        <f t="shared" si="2"/>
        <v>0</v>
      </c>
    </row>
    <row r="17" spans="1:10" ht="15.75" x14ac:dyDescent="0.25">
      <c r="A17" s="18">
        <v>4</v>
      </c>
      <c r="B17" s="19">
        <v>2040</v>
      </c>
      <c r="C17" s="33" t="s">
        <v>30</v>
      </c>
      <c r="D17" s="15" t="s">
        <v>27</v>
      </c>
      <c r="E17" s="21">
        <v>1</v>
      </c>
      <c r="F17" s="15">
        <f t="shared" si="0"/>
        <v>2029.5</v>
      </c>
      <c r="G17" s="22">
        <v>1</v>
      </c>
      <c r="H17" s="23" t="s">
        <v>27</v>
      </c>
      <c r="I17" s="24">
        <f t="shared" si="1"/>
        <v>2029.5</v>
      </c>
      <c r="J17" s="25">
        <f t="shared" si="2"/>
        <v>0</v>
      </c>
    </row>
    <row r="18" spans="1:10" ht="15.75" x14ac:dyDescent="0.25">
      <c r="A18" s="18">
        <v>5</v>
      </c>
      <c r="B18" s="19">
        <v>2050</v>
      </c>
      <c r="C18" s="33" t="s">
        <v>31</v>
      </c>
      <c r="D18" s="15" t="s">
        <v>27</v>
      </c>
      <c r="E18" s="21">
        <v>1</v>
      </c>
      <c r="F18" s="15">
        <f t="shared" si="0"/>
        <v>2029.5</v>
      </c>
      <c r="G18" s="22">
        <v>1</v>
      </c>
      <c r="H18" s="23" t="s">
        <v>27</v>
      </c>
      <c r="I18" s="24">
        <f t="shared" si="1"/>
        <v>2029.5</v>
      </c>
      <c r="J18" s="25">
        <f t="shared" si="2"/>
        <v>0</v>
      </c>
    </row>
    <row r="19" spans="1:10" ht="15.75" x14ac:dyDescent="0.25">
      <c r="A19" s="18">
        <v>6</v>
      </c>
      <c r="B19" s="19">
        <v>2060</v>
      </c>
      <c r="C19" s="33" t="s">
        <v>32</v>
      </c>
      <c r="D19" s="15" t="s">
        <v>27</v>
      </c>
      <c r="E19" s="21">
        <v>1</v>
      </c>
      <c r="F19" s="15">
        <f t="shared" si="0"/>
        <v>2029.5</v>
      </c>
      <c r="G19" s="22">
        <v>1</v>
      </c>
      <c r="H19" s="23" t="s">
        <v>27</v>
      </c>
      <c r="I19" s="24">
        <f t="shared" si="1"/>
        <v>2029.5</v>
      </c>
      <c r="J19" s="25">
        <f t="shared" si="2"/>
        <v>0</v>
      </c>
    </row>
    <row r="20" spans="1:10" ht="15.75" x14ac:dyDescent="0.25">
      <c r="A20" s="18"/>
      <c r="B20" s="19"/>
      <c r="C20" s="18" t="s">
        <v>33</v>
      </c>
      <c r="D20" s="34"/>
      <c r="E20" s="35"/>
      <c r="F20" s="15"/>
      <c r="G20" s="22"/>
      <c r="H20" s="16"/>
      <c r="I20" s="24"/>
      <c r="J20" s="32"/>
    </row>
    <row r="21" spans="1:10" ht="15.75" x14ac:dyDescent="0.25">
      <c r="A21" s="18">
        <v>1</v>
      </c>
      <c r="B21" s="19">
        <v>3010</v>
      </c>
      <c r="C21" s="36" t="s">
        <v>34</v>
      </c>
      <c r="D21" s="15" t="s">
        <v>35</v>
      </c>
      <c r="E21" s="21">
        <v>20</v>
      </c>
      <c r="F21" s="15">
        <f t="shared" si="0"/>
        <v>40590</v>
      </c>
      <c r="G21" s="22">
        <v>10</v>
      </c>
      <c r="H21" s="23" t="s">
        <v>36</v>
      </c>
      <c r="I21" s="24">
        <f t="shared" si="1"/>
        <v>20295</v>
      </c>
      <c r="J21" s="25">
        <f t="shared" si="2"/>
        <v>20295</v>
      </c>
    </row>
    <row r="22" spans="1:10" ht="31.5" x14ac:dyDescent="0.25">
      <c r="A22" s="37">
        <v>2</v>
      </c>
      <c r="B22" s="38">
        <v>3020</v>
      </c>
      <c r="C22" s="39" t="s">
        <v>37</v>
      </c>
      <c r="D22" s="40" t="s">
        <v>38</v>
      </c>
      <c r="E22" s="41">
        <v>10</v>
      </c>
      <c r="F22" s="15">
        <f t="shared" si="0"/>
        <v>20295</v>
      </c>
      <c r="G22" s="22">
        <v>5</v>
      </c>
      <c r="H22" s="23" t="s">
        <v>39</v>
      </c>
      <c r="I22" s="24">
        <f t="shared" si="1"/>
        <v>10147.5</v>
      </c>
      <c r="J22" s="25">
        <f t="shared" si="2"/>
        <v>10147.5</v>
      </c>
    </row>
    <row r="23" spans="1:10" ht="15.75" x14ac:dyDescent="0.25">
      <c r="A23" s="37">
        <v>3</v>
      </c>
      <c r="B23" s="38">
        <v>3030</v>
      </c>
      <c r="C23" s="39" t="s">
        <v>40</v>
      </c>
      <c r="D23" s="40" t="s">
        <v>41</v>
      </c>
      <c r="E23" s="41">
        <v>10</v>
      </c>
      <c r="F23" s="15">
        <f t="shared" si="0"/>
        <v>20295</v>
      </c>
      <c r="G23" s="22">
        <v>5</v>
      </c>
      <c r="H23" s="23" t="s">
        <v>42</v>
      </c>
      <c r="I23" s="24">
        <f t="shared" si="1"/>
        <v>10147.5</v>
      </c>
      <c r="J23" s="25">
        <f t="shared" si="2"/>
        <v>10147.5</v>
      </c>
    </row>
    <row r="24" spans="1:10" ht="31.5" x14ac:dyDescent="0.25">
      <c r="A24" s="37">
        <v>4</v>
      </c>
      <c r="B24" s="38">
        <v>3040</v>
      </c>
      <c r="C24" s="39" t="s">
        <v>43</v>
      </c>
      <c r="D24" s="40" t="s">
        <v>39</v>
      </c>
      <c r="E24" s="41">
        <v>5</v>
      </c>
      <c r="F24" s="15">
        <f t="shared" si="0"/>
        <v>10147.5</v>
      </c>
      <c r="G24" s="22">
        <v>2</v>
      </c>
      <c r="H24" s="23" t="s">
        <v>44</v>
      </c>
      <c r="I24" s="24">
        <f t="shared" si="1"/>
        <v>4059</v>
      </c>
      <c r="J24" s="25">
        <f t="shared" si="2"/>
        <v>6088.5</v>
      </c>
    </row>
    <row r="25" spans="1:10" ht="18.75" x14ac:dyDescent="0.25">
      <c r="A25" s="18"/>
      <c r="B25" s="19"/>
      <c r="C25" s="18" t="s">
        <v>45</v>
      </c>
      <c r="D25" s="6"/>
      <c r="E25" s="21"/>
      <c r="F25" s="15"/>
      <c r="G25" s="22"/>
      <c r="H25" s="42"/>
      <c r="I25" s="24"/>
      <c r="J25" s="32"/>
    </row>
    <row r="26" spans="1:10" ht="15.75" x14ac:dyDescent="0.25">
      <c r="A26" s="18">
        <v>1</v>
      </c>
      <c r="B26" s="19">
        <v>4010</v>
      </c>
      <c r="C26" s="39" t="s">
        <v>46</v>
      </c>
      <c r="D26" s="40" t="s">
        <v>47</v>
      </c>
      <c r="E26" s="43">
        <v>4.0000000000000001E-3</v>
      </c>
      <c r="F26" s="15">
        <f t="shared" si="0"/>
        <v>8.1180000000000003</v>
      </c>
      <c r="G26" s="44">
        <v>4.0000000000000001E-3</v>
      </c>
      <c r="H26" s="23" t="s">
        <v>47</v>
      </c>
      <c r="I26" s="24">
        <f t="shared" si="1"/>
        <v>8.1180000000000003</v>
      </c>
      <c r="J26" s="25">
        <f t="shared" si="2"/>
        <v>0</v>
      </c>
    </row>
    <row r="27" spans="1:10" ht="31.5" x14ac:dyDescent="0.25">
      <c r="A27" s="18">
        <v>2</v>
      </c>
      <c r="B27" s="19">
        <v>4020</v>
      </c>
      <c r="C27" s="45" t="s">
        <v>48</v>
      </c>
      <c r="D27" s="40" t="s">
        <v>49</v>
      </c>
      <c r="E27" s="43">
        <v>2E-3</v>
      </c>
      <c r="F27" s="15">
        <f t="shared" si="0"/>
        <v>4.0590000000000002</v>
      </c>
      <c r="G27" s="44">
        <v>2E-3</v>
      </c>
      <c r="H27" s="23" t="s">
        <v>49</v>
      </c>
      <c r="I27" s="24">
        <f t="shared" si="1"/>
        <v>4.0590000000000002</v>
      </c>
      <c r="J27" s="25">
        <f t="shared" si="2"/>
        <v>0</v>
      </c>
    </row>
    <row r="28" spans="1:10" ht="15.75" x14ac:dyDescent="0.25">
      <c r="A28" s="18">
        <v>3</v>
      </c>
      <c r="B28" s="19">
        <v>4030</v>
      </c>
      <c r="C28" s="39" t="s">
        <v>50</v>
      </c>
      <c r="D28" s="40" t="s">
        <v>51</v>
      </c>
      <c r="E28" s="43">
        <v>2E-3</v>
      </c>
      <c r="F28" s="15">
        <f t="shared" si="0"/>
        <v>4.0590000000000002</v>
      </c>
      <c r="G28" s="44">
        <v>2E-3</v>
      </c>
      <c r="H28" s="23" t="s">
        <v>51</v>
      </c>
      <c r="I28" s="24">
        <f t="shared" si="1"/>
        <v>4.0590000000000002</v>
      </c>
      <c r="J28" s="25">
        <f t="shared" si="2"/>
        <v>0</v>
      </c>
    </row>
    <row r="29" spans="1:10" ht="31.5" x14ac:dyDescent="0.25">
      <c r="A29" s="18">
        <v>4</v>
      </c>
      <c r="B29" s="19">
        <v>4040</v>
      </c>
      <c r="C29" s="39" t="s">
        <v>52</v>
      </c>
      <c r="D29" s="40" t="s">
        <v>53</v>
      </c>
      <c r="E29" s="43">
        <v>1E-3</v>
      </c>
      <c r="F29" s="15">
        <f t="shared" si="0"/>
        <v>2.0295000000000001</v>
      </c>
      <c r="G29" s="44">
        <v>1E-3</v>
      </c>
      <c r="H29" s="23" t="s">
        <v>53</v>
      </c>
      <c r="I29" s="24">
        <f t="shared" si="1"/>
        <v>2.0295000000000001</v>
      </c>
      <c r="J29" s="25">
        <f t="shared" si="2"/>
        <v>0</v>
      </c>
    </row>
    <row r="30" spans="1:10" ht="15.75" x14ac:dyDescent="0.25">
      <c r="A30" s="18">
        <v>5</v>
      </c>
      <c r="B30" s="19">
        <v>4050</v>
      </c>
      <c r="C30" s="36" t="s">
        <v>54</v>
      </c>
      <c r="D30" s="15" t="s">
        <v>27</v>
      </c>
      <c r="E30" s="21">
        <v>1</v>
      </c>
      <c r="F30" s="15">
        <f t="shared" si="0"/>
        <v>2029.5</v>
      </c>
      <c r="G30" s="22">
        <v>1</v>
      </c>
      <c r="H30" s="23" t="s">
        <v>27</v>
      </c>
      <c r="I30" s="24">
        <f t="shared" si="1"/>
        <v>2029.5</v>
      </c>
      <c r="J30" s="25">
        <f t="shared" si="2"/>
        <v>0</v>
      </c>
    </row>
    <row r="31" spans="1:10" ht="15.75" x14ac:dyDescent="0.25">
      <c r="A31" s="18">
        <v>6</v>
      </c>
      <c r="B31" s="19">
        <v>4060</v>
      </c>
      <c r="C31" s="46" t="s">
        <v>55</v>
      </c>
      <c r="D31" s="14" t="s">
        <v>27</v>
      </c>
      <c r="E31" s="21">
        <v>1</v>
      </c>
      <c r="F31" s="15">
        <f t="shared" si="0"/>
        <v>2029.5</v>
      </c>
      <c r="G31" s="22">
        <v>1</v>
      </c>
      <c r="H31" s="23" t="s">
        <v>27</v>
      </c>
      <c r="I31" s="24">
        <f t="shared" si="1"/>
        <v>2029.5</v>
      </c>
      <c r="J31" s="25">
        <f t="shared" si="2"/>
        <v>0</v>
      </c>
    </row>
    <row r="32" spans="1:10" ht="18.75" x14ac:dyDescent="0.25">
      <c r="A32" s="47"/>
      <c r="B32" s="19"/>
      <c r="C32" s="48" t="s">
        <v>56</v>
      </c>
      <c r="D32" s="6"/>
      <c r="E32" s="21"/>
      <c r="F32" s="15"/>
      <c r="G32" s="22"/>
      <c r="H32" s="42"/>
      <c r="I32" s="24"/>
      <c r="J32" s="32"/>
    </row>
    <row r="33" spans="1:10" ht="15.75" x14ac:dyDescent="0.25">
      <c r="A33" s="18">
        <v>1</v>
      </c>
      <c r="B33" s="19">
        <v>5010</v>
      </c>
      <c r="C33" s="36" t="s">
        <v>57</v>
      </c>
      <c r="D33" s="6" t="s">
        <v>58</v>
      </c>
      <c r="E33" s="43">
        <v>5.0000000000000001E-3</v>
      </c>
      <c r="F33" s="15">
        <f t="shared" si="0"/>
        <v>10.147500000000001</v>
      </c>
      <c r="G33" s="44">
        <v>5.0000000000000001E-3</v>
      </c>
      <c r="H33" s="23" t="s">
        <v>58</v>
      </c>
      <c r="I33" s="24">
        <f t="shared" si="1"/>
        <v>10.147500000000001</v>
      </c>
      <c r="J33" s="25">
        <f t="shared" si="2"/>
        <v>0</v>
      </c>
    </row>
    <row r="34" spans="1:10" ht="15.75" x14ac:dyDescent="0.25">
      <c r="A34" s="18">
        <v>2</v>
      </c>
      <c r="B34" s="19">
        <v>5020</v>
      </c>
      <c r="C34" s="36" t="s">
        <v>59</v>
      </c>
      <c r="D34" s="6" t="s">
        <v>60</v>
      </c>
      <c r="E34" s="43">
        <v>2.5000000000000001E-3</v>
      </c>
      <c r="F34" s="15">
        <f t="shared" si="0"/>
        <v>5.0737500000000004</v>
      </c>
      <c r="G34" s="44">
        <v>2.5000000000000001E-3</v>
      </c>
      <c r="H34" s="23" t="s">
        <v>60</v>
      </c>
      <c r="I34" s="24">
        <f t="shared" si="1"/>
        <v>5.0737500000000004</v>
      </c>
      <c r="J34" s="25">
        <f t="shared" si="2"/>
        <v>0</v>
      </c>
    </row>
    <row r="35" spans="1:10" ht="15.75" x14ac:dyDescent="0.25">
      <c r="A35" s="47"/>
      <c r="B35" s="18"/>
      <c r="C35" s="48" t="s">
        <v>61</v>
      </c>
      <c r="D35" s="6"/>
      <c r="E35" s="21"/>
      <c r="F35" s="15"/>
      <c r="G35" s="22"/>
      <c r="H35" s="23"/>
      <c r="I35" s="24"/>
      <c r="J35" s="32"/>
    </row>
    <row r="36" spans="1:10" ht="31.5" x14ac:dyDescent="0.25">
      <c r="A36" s="18">
        <v>1</v>
      </c>
      <c r="B36" s="19">
        <v>6010</v>
      </c>
      <c r="C36" s="36" t="s">
        <v>62</v>
      </c>
      <c r="D36" s="15" t="s">
        <v>38</v>
      </c>
      <c r="E36" s="21">
        <v>10</v>
      </c>
      <c r="F36" s="15">
        <f t="shared" si="0"/>
        <v>20295</v>
      </c>
      <c r="G36" s="22">
        <v>5</v>
      </c>
      <c r="H36" s="23" t="s">
        <v>39</v>
      </c>
      <c r="I36" s="24">
        <f t="shared" si="1"/>
        <v>10147.5</v>
      </c>
      <c r="J36" s="25">
        <f t="shared" si="2"/>
        <v>10147.5</v>
      </c>
    </row>
    <row r="37" spans="1:10" ht="31.5" x14ac:dyDescent="0.25">
      <c r="A37" s="18">
        <v>2</v>
      </c>
      <c r="B37" s="18">
        <v>6020</v>
      </c>
      <c r="C37" s="36" t="s">
        <v>63</v>
      </c>
      <c r="D37" s="15" t="s">
        <v>39</v>
      </c>
      <c r="E37" s="21">
        <v>5</v>
      </c>
      <c r="F37" s="15">
        <f t="shared" si="0"/>
        <v>10147.5</v>
      </c>
      <c r="G37" s="22">
        <v>2</v>
      </c>
      <c r="H37" s="23" t="s">
        <v>44</v>
      </c>
      <c r="I37" s="24">
        <f t="shared" si="1"/>
        <v>4059</v>
      </c>
      <c r="J37" s="25">
        <f t="shared" si="2"/>
        <v>6088.5</v>
      </c>
    </row>
    <row r="38" spans="1:10" ht="15.75" x14ac:dyDescent="0.25">
      <c r="A38" s="18">
        <v>3</v>
      </c>
      <c r="B38" s="18">
        <v>6030</v>
      </c>
      <c r="C38" s="36" t="s">
        <v>64</v>
      </c>
      <c r="D38" s="14" t="s">
        <v>65</v>
      </c>
      <c r="E38" s="43">
        <v>0.2</v>
      </c>
      <c r="F38" s="15">
        <f t="shared" si="0"/>
        <v>405.90000000000003</v>
      </c>
      <c r="G38" s="44">
        <v>0.2</v>
      </c>
      <c r="H38" s="23" t="s">
        <v>65</v>
      </c>
      <c r="I38" s="24">
        <f t="shared" si="1"/>
        <v>405.90000000000003</v>
      </c>
      <c r="J38" s="25">
        <f t="shared" si="2"/>
        <v>0</v>
      </c>
    </row>
    <row r="39" spans="1:10" ht="15.75" x14ac:dyDescent="0.25">
      <c r="A39" s="18">
        <v>4</v>
      </c>
      <c r="B39" s="18">
        <v>6040</v>
      </c>
      <c r="C39" s="36" t="s">
        <v>66</v>
      </c>
      <c r="D39" s="14" t="s">
        <v>67</v>
      </c>
      <c r="E39" s="43">
        <v>0.2</v>
      </c>
      <c r="F39" s="15">
        <f t="shared" si="0"/>
        <v>405.90000000000003</v>
      </c>
      <c r="G39" s="44">
        <v>0.2</v>
      </c>
      <c r="H39" s="23" t="s">
        <v>67</v>
      </c>
      <c r="I39" s="24">
        <f t="shared" si="1"/>
        <v>405.90000000000003</v>
      </c>
      <c r="J39" s="25">
        <f t="shared" si="2"/>
        <v>0</v>
      </c>
    </row>
  </sheetData>
  <mergeCells count="5">
    <mergeCell ref="A1:D1"/>
    <mergeCell ref="A2:C2"/>
    <mergeCell ref="D2:F2"/>
    <mergeCell ref="G2:I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A3" sqref="A3:C3"/>
    </sheetView>
  </sheetViews>
  <sheetFormatPr defaultRowHeight="15" x14ac:dyDescent="0.25"/>
  <cols>
    <col min="1" max="1" width="6.28515625" customWidth="1"/>
    <col min="2" max="2" width="12.28515625" customWidth="1"/>
    <col min="3" max="3" width="134.42578125" customWidth="1"/>
    <col min="4" max="4" width="17.28515625" customWidth="1"/>
    <col min="5" max="5" width="15.5703125" customWidth="1"/>
  </cols>
  <sheetData>
    <row r="1" spans="1:5" ht="15.75" x14ac:dyDescent="0.25">
      <c r="A1" s="56" t="s">
        <v>0</v>
      </c>
      <c r="B1" s="56"/>
      <c r="C1" s="56"/>
      <c r="D1" s="16"/>
      <c r="E1" s="16"/>
    </row>
    <row r="2" spans="1:5" ht="15.75" x14ac:dyDescent="0.25">
      <c r="A2" s="57" t="s">
        <v>1</v>
      </c>
      <c r="B2" s="58"/>
      <c r="C2" s="58"/>
      <c r="D2" s="63"/>
      <c r="E2" s="63"/>
    </row>
    <row r="3" spans="1:5" ht="63" x14ac:dyDescent="0.25">
      <c r="A3" s="62" t="s">
        <v>4</v>
      </c>
      <c r="B3" s="62"/>
      <c r="C3" s="57"/>
      <c r="D3" s="8" t="s">
        <v>5</v>
      </c>
      <c r="E3" s="8" t="s">
        <v>68</v>
      </c>
    </row>
    <row r="4" spans="1:5" ht="47.25" x14ac:dyDescent="0.25">
      <c r="A4" s="11" t="s">
        <v>8</v>
      </c>
      <c r="B4" s="11" t="s">
        <v>9</v>
      </c>
      <c r="C4" s="49" t="s">
        <v>10</v>
      </c>
      <c r="D4" s="16"/>
      <c r="E4" s="16"/>
    </row>
    <row r="5" spans="1:5" ht="15.75" x14ac:dyDescent="0.25">
      <c r="A5" s="18">
        <v>1</v>
      </c>
      <c r="B5" s="19">
        <v>1010</v>
      </c>
      <c r="C5" s="50" t="s">
        <v>11</v>
      </c>
      <c r="D5" s="7" t="s">
        <v>13</v>
      </c>
      <c r="E5" s="7">
        <v>20295</v>
      </c>
    </row>
    <row r="6" spans="1:5" ht="15.75" x14ac:dyDescent="0.25">
      <c r="A6" s="18">
        <v>2</v>
      </c>
      <c r="B6" s="19">
        <v>1020</v>
      </c>
      <c r="C6" s="50" t="s">
        <v>14</v>
      </c>
      <c r="D6" s="7" t="s">
        <v>15</v>
      </c>
      <c r="E6" s="7">
        <v>10147.5</v>
      </c>
    </row>
    <row r="7" spans="1:5" ht="15.75" x14ac:dyDescent="0.25">
      <c r="A7" s="18">
        <v>3</v>
      </c>
      <c r="B7" s="19">
        <v>1030</v>
      </c>
      <c r="C7" s="50" t="s">
        <v>16</v>
      </c>
      <c r="D7" s="7" t="s">
        <v>15</v>
      </c>
      <c r="E7" s="7">
        <v>10147.5</v>
      </c>
    </row>
    <row r="8" spans="1:5" ht="15.75" x14ac:dyDescent="0.25">
      <c r="A8" s="18">
        <v>4</v>
      </c>
      <c r="B8" s="19">
        <v>1040</v>
      </c>
      <c r="C8" s="50" t="s">
        <v>17</v>
      </c>
      <c r="D8" s="7" t="s">
        <v>18</v>
      </c>
      <c r="E8" s="7">
        <v>4059</v>
      </c>
    </row>
    <row r="9" spans="1:5" ht="15.75" x14ac:dyDescent="0.25">
      <c r="A9" s="18">
        <v>5</v>
      </c>
      <c r="B9" s="19">
        <v>1050</v>
      </c>
      <c r="C9" s="51" t="s">
        <v>19</v>
      </c>
      <c r="D9" s="7" t="s">
        <v>15</v>
      </c>
      <c r="E9" s="7">
        <v>10147.5</v>
      </c>
    </row>
    <row r="10" spans="1:5" ht="15.75" x14ac:dyDescent="0.25">
      <c r="A10" s="18">
        <v>6</v>
      </c>
      <c r="B10" s="19">
        <v>1060</v>
      </c>
      <c r="C10" s="51" t="s">
        <v>20</v>
      </c>
      <c r="D10" s="7" t="s">
        <v>18</v>
      </c>
      <c r="E10" s="7">
        <v>4059</v>
      </c>
    </row>
    <row r="11" spans="1:5" ht="15.75" x14ac:dyDescent="0.25">
      <c r="A11" s="18">
        <v>7</v>
      </c>
      <c r="B11" s="19">
        <v>1070</v>
      </c>
      <c r="C11" s="50" t="s">
        <v>21</v>
      </c>
      <c r="D11" s="7" t="s">
        <v>18</v>
      </c>
      <c r="E11" s="7">
        <v>4059</v>
      </c>
    </row>
    <row r="12" spans="1:5" ht="15.75" x14ac:dyDescent="0.25">
      <c r="A12" s="18">
        <v>8</v>
      </c>
      <c r="B12" s="19">
        <v>1080</v>
      </c>
      <c r="C12" s="50" t="s">
        <v>22</v>
      </c>
      <c r="D12" s="7" t="s">
        <v>24</v>
      </c>
      <c r="E12" s="7">
        <v>3044.25</v>
      </c>
    </row>
    <row r="13" spans="1:5" ht="18.75" x14ac:dyDescent="0.25">
      <c r="A13" s="18"/>
      <c r="B13" s="18"/>
      <c r="C13" s="52" t="s">
        <v>25</v>
      </c>
      <c r="D13" s="31"/>
      <c r="E13" s="7"/>
    </row>
    <row r="14" spans="1:5" ht="15.75" x14ac:dyDescent="0.25">
      <c r="A14" s="18">
        <v>1</v>
      </c>
      <c r="B14" s="19">
        <v>2010</v>
      </c>
      <c r="C14" s="53" t="s">
        <v>26</v>
      </c>
      <c r="D14" s="7" t="s">
        <v>27</v>
      </c>
      <c r="E14" s="7">
        <v>2029.5</v>
      </c>
    </row>
    <row r="15" spans="1:5" ht="15.75" x14ac:dyDescent="0.25">
      <c r="A15" s="18">
        <v>2</v>
      </c>
      <c r="B15" s="19">
        <v>2020</v>
      </c>
      <c r="C15" s="53" t="s">
        <v>28</v>
      </c>
      <c r="D15" s="7" t="s">
        <v>27</v>
      </c>
      <c r="E15" s="7">
        <v>2029.5</v>
      </c>
    </row>
    <row r="16" spans="1:5" ht="15.75" x14ac:dyDescent="0.25">
      <c r="A16" s="18">
        <v>3</v>
      </c>
      <c r="B16" s="19">
        <v>2030</v>
      </c>
      <c r="C16" s="53" t="s">
        <v>29</v>
      </c>
      <c r="D16" s="7" t="s">
        <v>27</v>
      </c>
      <c r="E16" s="7">
        <v>2029.5</v>
      </c>
    </row>
    <row r="17" spans="1:5" ht="15.75" x14ac:dyDescent="0.25">
      <c r="A17" s="18">
        <v>4</v>
      </c>
      <c r="B17" s="19">
        <v>2040</v>
      </c>
      <c r="C17" s="53" t="s">
        <v>30</v>
      </c>
      <c r="D17" s="7" t="s">
        <v>27</v>
      </c>
      <c r="E17" s="7">
        <v>2029.5</v>
      </c>
    </row>
    <row r="18" spans="1:5" ht="15.75" x14ac:dyDescent="0.25">
      <c r="A18" s="18">
        <v>5</v>
      </c>
      <c r="B18" s="19">
        <v>2050</v>
      </c>
      <c r="C18" s="53" t="s">
        <v>31</v>
      </c>
      <c r="D18" s="7" t="s">
        <v>27</v>
      </c>
      <c r="E18" s="7">
        <v>2029.5</v>
      </c>
    </row>
    <row r="19" spans="1:5" ht="15.75" x14ac:dyDescent="0.25">
      <c r="A19" s="18">
        <v>6</v>
      </c>
      <c r="B19" s="19">
        <v>2060</v>
      </c>
      <c r="C19" s="53" t="s">
        <v>32</v>
      </c>
      <c r="D19" s="7" t="s">
        <v>27</v>
      </c>
      <c r="E19" s="7">
        <v>2029.5</v>
      </c>
    </row>
    <row r="20" spans="1:5" ht="15.75" x14ac:dyDescent="0.25">
      <c r="A20" s="18"/>
      <c r="B20" s="19"/>
      <c r="C20" s="48" t="s">
        <v>33</v>
      </c>
      <c r="D20" s="16"/>
      <c r="E20" s="7"/>
    </row>
    <row r="21" spans="1:5" ht="15.75" x14ac:dyDescent="0.25">
      <c r="A21" s="18">
        <v>1</v>
      </c>
      <c r="B21" s="19">
        <v>3010</v>
      </c>
      <c r="C21" s="46" t="s">
        <v>34</v>
      </c>
      <c r="D21" s="7" t="s">
        <v>36</v>
      </c>
      <c r="E21" s="7">
        <v>20295</v>
      </c>
    </row>
    <row r="22" spans="1:5" ht="31.5" x14ac:dyDescent="0.25">
      <c r="A22" s="37">
        <v>2</v>
      </c>
      <c r="B22" s="38">
        <v>3020</v>
      </c>
      <c r="C22" s="54" t="s">
        <v>37</v>
      </c>
      <c r="D22" s="7" t="s">
        <v>39</v>
      </c>
      <c r="E22" s="7">
        <v>10147.5</v>
      </c>
    </row>
    <row r="23" spans="1:5" ht="15.75" x14ac:dyDescent="0.25">
      <c r="A23" s="37">
        <v>3</v>
      </c>
      <c r="B23" s="38">
        <v>3030</v>
      </c>
      <c r="C23" s="54" t="s">
        <v>40</v>
      </c>
      <c r="D23" s="7" t="s">
        <v>42</v>
      </c>
      <c r="E23" s="7">
        <v>10147.5</v>
      </c>
    </row>
    <row r="24" spans="1:5" ht="31.5" x14ac:dyDescent="0.25">
      <c r="A24" s="37">
        <v>4</v>
      </c>
      <c r="B24" s="38">
        <v>3040</v>
      </c>
      <c r="C24" s="54" t="s">
        <v>43</v>
      </c>
      <c r="D24" s="7" t="s">
        <v>44</v>
      </c>
      <c r="E24" s="7">
        <v>4059</v>
      </c>
    </row>
    <row r="25" spans="1:5" ht="18.75" x14ac:dyDescent="0.25">
      <c r="A25" s="18"/>
      <c r="B25" s="19"/>
      <c r="C25" s="48" t="s">
        <v>45</v>
      </c>
      <c r="D25" s="42"/>
      <c r="E25" s="7"/>
    </row>
    <row r="26" spans="1:5" ht="15.75" x14ac:dyDescent="0.25">
      <c r="A26" s="18">
        <v>1</v>
      </c>
      <c r="B26" s="19">
        <v>4010</v>
      </c>
      <c r="C26" s="54" t="s">
        <v>46</v>
      </c>
      <c r="D26" s="7" t="s">
        <v>47</v>
      </c>
      <c r="E26" s="7">
        <v>8.1180000000000003</v>
      </c>
    </row>
    <row r="27" spans="1:5" ht="31.5" x14ac:dyDescent="0.25">
      <c r="A27" s="18">
        <v>2</v>
      </c>
      <c r="B27" s="19">
        <v>4020</v>
      </c>
      <c r="C27" s="55" t="s">
        <v>48</v>
      </c>
      <c r="D27" s="7" t="s">
        <v>49</v>
      </c>
      <c r="E27" s="7">
        <v>4.0590000000000002</v>
      </c>
    </row>
    <row r="28" spans="1:5" ht="15.75" x14ac:dyDescent="0.25">
      <c r="A28" s="18">
        <v>3</v>
      </c>
      <c r="B28" s="19">
        <v>4030</v>
      </c>
      <c r="C28" s="54" t="s">
        <v>50</v>
      </c>
      <c r="D28" s="7" t="s">
        <v>51</v>
      </c>
      <c r="E28" s="7">
        <v>4.0590000000000002</v>
      </c>
    </row>
    <row r="29" spans="1:5" ht="31.5" x14ac:dyDescent="0.25">
      <c r="A29" s="18">
        <v>4</v>
      </c>
      <c r="B29" s="19">
        <v>4040</v>
      </c>
      <c r="C29" s="54" t="s">
        <v>52</v>
      </c>
      <c r="D29" s="7" t="s">
        <v>53</v>
      </c>
      <c r="E29" s="7">
        <v>2.0295000000000001</v>
      </c>
    </row>
    <row r="30" spans="1:5" ht="15.75" x14ac:dyDescent="0.25">
      <c r="A30" s="18">
        <v>5</v>
      </c>
      <c r="B30" s="19">
        <v>4050</v>
      </c>
      <c r="C30" s="46" t="s">
        <v>54</v>
      </c>
      <c r="D30" s="7" t="s">
        <v>27</v>
      </c>
      <c r="E30" s="7">
        <v>2029.5</v>
      </c>
    </row>
    <row r="31" spans="1:5" ht="15.75" x14ac:dyDescent="0.25">
      <c r="A31" s="18">
        <v>6</v>
      </c>
      <c r="B31" s="19">
        <v>4060</v>
      </c>
      <c r="C31" s="46" t="s">
        <v>55</v>
      </c>
      <c r="D31" s="7" t="s">
        <v>27</v>
      </c>
      <c r="E31" s="7">
        <v>2029.5</v>
      </c>
    </row>
    <row r="32" spans="1:5" ht="18.75" x14ac:dyDescent="0.25">
      <c r="A32" s="47"/>
      <c r="B32" s="19"/>
      <c r="C32" s="48" t="s">
        <v>56</v>
      </c>
      <c r="D32" s="42"/>
      <c r="E32" s="7"/>
    </row>
    <row r="33" spans="1:5" ht="15.75" x14ac:dyDescent="0.25">
      <c r="A33" s="18">
        <v>1</v>
      </c>
      <c r="B33" s="19">
        <v>5010</v>
      </c>
      <c r="C33" s="46" t="s">
        <v>57</v>
      </c>
      <c r="D33" s="7" t="s">
        <v>58</v>
      </c>
      <c r="E33" s="7">
        <v>10.147500000000001</v>
      </c>
    </row>
    <row r="34" spans="1:5" ht="15.75" x14ac:dyDescent="0.25">
      <c r="A34" s="18">
        <v>2</v>
      </c>
      <c r="B34" s="19">
        <v>5020</v>
      </c>
      <c r="C34" s="46" t="s">
        <v>59</v>
      </c>
      <c r="D34" s="7" t="s">
        <v>60</v>
      </c>
      <c r="E34" s="7">
        <v>5.0737500000000004</v>
      </c>
    </row>
    <row r="35" spans="1:5" ht="15.75" x14ac:dyDescent="0.25">
      <c r="A35" s="47"/>
      <c r="B35" s="18"/>
      <c r="C35" s="48" t="s">
        <v>61</v>
      </c>
      <c r="D35" s="7"/>
      <c r="E35" s="7"/>
    </row>
    <row r="36" spans="1:5" ht="31.5" x14ac:dyDescent="0.25">
      <c r="A36" s="18">
        <v>1</v>
      </c>
      <c r="B36" s="19">
        <v>6010</v>
      </c>
      <c r="C36" s="46" t="s">
        <v>62</v>
      </c>
      <c r="D36" s="7" t="s">
        <v>39</v>
      </c>
      <c r="E36" s="7">
        <v>10147.5</v>
      </c>
    </row>
    <row r="37" spans="1:5" ht="31.5" x14ac:dyDescent="0.25">
      <c r="A37" s="18">
        <v>2</v>
      </c>
      <c r="B37" s="18">
        <v>6020</v>
      </c>
      <c r="C37" s="46" t="s">
        <v>63</v>
      </c>
      <c r="D37" s="7" t="s">
        <v>44</v>
      </c>
      <c r="E37" s="7">
        <v>4059</v>
      </c>
    </row>
    <row r="38" spans="1:5" ht="15.75" x14ac:dyDescent="0.25">
      <c r="A38" s="18">
        <v>3</v>
      </c>
      <c r="B38" s="18">
        <v>6030</v>
      </c>
      <c r="C38" s="46" t="s">
        <v>64</v>
      </c>
      <c r="D38" s="7" t="s">
        <v>65</v>
      </c>
      <c r="E38" s="7">
        <v>405.90000000000003</v>
      </c>
    </row>
    <row r="39" spans="1:5" ht="15.75" x14ac:dyDescent="0.25">
      <c r="A39" s="18">
        <v>4</v>
      </c>
      <c r="B39" s="18">
        <v>6040</v>
      </c>
      <c r="C39" s="46" t="s">
        <v>66</v>
      </c>
      <c r="D39" s="7" t="s">
        <v>67</v>
      </c>
      <c r="E39" s="7">
        <v>405.90000000000003</v>
      </c>
    </row>
  </sheetData>
  <mergeCells count="4">
    <mergeCell ref="A1:C1"/>
    <mergeCell ref="A2:C2"/>
    <mergeCell ref="D2:E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Sheet1</vt:lpstr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2018-01-02T08:04:40Z</dcterms:modified>
</cp:coreProperties>
</file>